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411563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工事費内訳書!$A$1:$G$65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工事費内訳書!$G$65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工事費内訳書!$I$65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65"/>
  <c r="G64"/>
  <c r="G62"/>
  <c r="G61"/>
  <c r="G60"/>
  <c r="G54"/>
  <c r="G53"/>
  <c r="G51"/>
  <c r="G50"/>
  <c r="G46"/>
  <c r="G45"/>
  <c r="G42"/>
  <c r="G40"/>
  <c r="G35"/>
  <c r="G34"/>
  <c r="G31"/>
  <c r="G24"/>
  <c r="G22"/>
  <c r="G21"/>
  <c r="G19"/>
  <c r="G18"/>
  <c r="G17"/>
  <c r="G16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<sst xmlns="http://schemas.openxmlformats.org/spreadsheetml/2006/main">
  <si>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</si>
  <si>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</si>
  <si>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</si>
  <si>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</si>
  <si>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</si>
  <si>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長寿命化　豊岡２期　排水機場補修１工事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</si>
  <si>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</si>
  <si>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</si>
  <si>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</si>
  <si>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</si>
  <si>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</si>
  <si>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</si>
  <si>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</si>
  <si>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</si>
  <si>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</si>
  <si>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</si>
  <si>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原動機工
_x000d_</t>
  </si>
  <si>
    <t>内燃機関設備工
_x000d_</t>
  </si>
  <si>
    <t>燃料設備工
_x000d_</t>
  </si>
  <si>
    <t>据付工事原価
_x000d_</t>
  </si>
  <si>
    <t>直接工事費
_x000d_</t>
  </si>
  <si>
    <t>輸送費
_x000d_</t>
  </si>
  <si>
    <t>付帯設備据付工
_x000d_</t>
  </si>
  <si>
    <t>燃料貯油槽据付工
_x000d_</t>
  </si>
  <si>
    <t>通気管・注油管工
_x000d_</t>
  </si>
  <si>
    <t>作業土工
_x000d_</t>
  </si>
  <si>
    <t>注油管
_x000d_SUS304 65A</t>
  </si>
  <si>
    <t>送油管
_x000d_SUS304 25A</t>
  </si>
  <si>
    <t>返油管
_x000d_SUS304 40A</t>
  </si>
  <si>
    <t>通気管
_x000d_SUS304 32A</t>
  </si>
  <si>
    <t>通気口
_x000d_A型32A AV-32</t>
  </si>
  <si>
    <t>電機設備工
_x000d_</t>
  </si>
  <si>
    <t>配管工
_x000d_</t>
  </si>
  <si>
    <t>配線工
_x000d_</t>
  </si>
  <si>
    <t>既設設備等撤去工
_x000d_</t>
  </si>
  <si>
    <t>既設燃料貯油槽撤去工
_x000d_</t>
  </si>
  <si>
    <t>既設設備等撤去工（直接経費）
_x000d_</t>
  </si>
  <si>
    <t>既設燃料貯油槽充填砂撤去工
_x000d_再利用</t>
  </si>
  <si>
    <t>既設配管撤去工
_x000d_</t>
  </si>
  <si>
    <t>既設燃料貯油槽処理工
_x000d_</t>
  </si>
  <si>
    <t>構造物取壊工
_x000d_</t>
  </si>
  <si>
    <t>殻運搬・処理
_x000d_</t>
  </si>
  <si>
    <t>付帯工
_x000d_</t>
  </si>
  <si>
    <t>燃料貯油槽床板工
_x000d_</t>
  </si>
  <si>
    <t>燃料貯油槽基礎工
_x000d_</t>
  </si>
  <si>
    <t>舗装工
_x000d_</t>
  </si>
  <si>
    <t>試運転調整工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</si>
  <si>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</si>
  <si>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</si>
  <si>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</si>
  <si>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</si>
  <si>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</si>
  <si>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</si>
  <si>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</si>
  <si>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</si>
  <si>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燃料貯油槽変更申請費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</si>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</sst>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+G11+G16+G58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25"/>
      <c r="H15" s="20"/>
      <c r="I15" s="21">
        <v>6</v>
      </c>
      <c r="J15" s="21">
        <v>4</v>
      </c>
    </row>
    <row r="16" ht="42" customHeight="1">
      <c r="A16" s="14" t="s">
        <v>19</v>
      </c>
      <c r="B16" s="15"/>
      <c r="C16" s="15"/>
      <c r="D16" s="16"/>
      <c r="E16" s="17" t="s">
        <v>13</v>
      </c>
      <c r="F16" s="18">
        <v>1</v>
      </c>
      <c r="G16" s="19">
        <f>+G17+G53</f>
        <v>0</v>
      </c>
      <c r="H16" s="20"/>
      <c r="I16" s="21">
        <v>7</v>
      </c>
      <c r="J16" s="21"/>
    </row>
    <row r="17" ht="42" customHeight="1">
      <c r="A17" s="14" t="s">
        <v>20</v>
      </c>
      <c r="B17" s="15"/>
      <c r="C17" s="15"/>
      <c r="D17" s="16"/>
      <c r="E17" s="17" t="s">
        <v>13</v>
      </c>
      <c r="F17" s="18">
        <v>1</v>
      </c>
      <c r="G17" s="19">
        <f>+G18+G21+G34+G45+G50</f>
        <v>0</v>
      </c>
      <c r="H17" s="20"/>
      <c r="I17" s="21">
        <v>8</v>
      </c>
      <c r="J17" s="21">
        <v>20</v>
      </c>
    </row>
    <row r="18" ht="42" customHeight="1">
      <c r="A18" s="22"/>
      <c r="B18" s="15" t="s">
        <v>21</v>
      </c>
      <c r="C18" s="15"/>
      <c r="D18" s="16"/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2</v>
      </c>
    </row>
    <row r="19" ht="42" customHeight="1">
      <c r="A19" s="22"/>
      <c r="B19" s="23"/>
      <c r="C19" s="15" t="s">
        <v>21</v>
      </c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3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15" t="s">
        <v>22</v>
      </c>
      <c r="C21" s="15"/>
      <c r="D21" s="16"/>
      <c r="E21" s="17" t="s">
        <v>13</v>
      </c>
      <c r="F21" s="18">
        <v>1</v>
      </c>
      <c r="G21" s="19">
        <f>+G22+G24+G31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22</v>
      </c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+G25+G26+G27+G28+G29+G30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29</v>
      </c>
      <c r="E29" s="17" t="s">
        <v>13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30</v>
      </c>
      <c r="E30" s="17" t="s">
        <v>13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15" t="s">
        <v>31</v>
      </c>
      <c r="D31" s="16"/>
      <c r="E31" s="17" t="s">
        <v>13</v>
      </c>
      <c r="F31" s="18">
        <v>1</v>
      </c>
      <c r="G31" s="19">
        <f>+G32+G33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32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22"/>
      <c r="B34" s="15" t="s">
        <v>34</v>
      </c>
      <c r="C34" s="15"/>
      <c r="D34" s="16"/>
      <c r="E34" s="17" t="s">
        <v>13</v>
      </c>
      <c r="F34" s="18">
        <v>1</v>
      </c>
      <c r="G34" s="19">
        <f>+G35+G40+G42</f>
        <v>0</v>
      </c>
      <c r="H34" s="20"/>
      <c r="I34" s="21">
        <v>25</v>
      </c>
      <c r="J34" s="21">
        <v>2</v>
      </c>
    </row>
    <row r="35" ht="42" customHeight="1">
      <c r="A35" s="22"/>
      <c r="B35" s="23"/>
      <c r="C35" s="15" t="s">
        <v>35</v>
      </c>
      <c r="D35" s="16"/>
      <c r="E35" s="17" t="s">
        <v>13</v>
      </c>
      <c r="F35" s="18">
        <v>1</v>
      </c>
      <c r="G35" s="19">
        <f>+G36+G37+G38+G39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35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36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37</v>
      </c>
      <c r="E38" s="17" t="s">
        <v>13</v>
      </c>
      <c r="F38" s="18">
        <v>1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38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15" t="s">
        <v>39</v>
      </c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3</v>
      </c>
    </row>
    <row r="41" ht="42" customHeight="1">
      <c r="A41" s="22"/>
      <c r="B41" s="23"/>
      <c r="C41" s="23"/>
      <c r="D41" s="24" t="s">
        <v>39</v>
      </c>
      <c r="E41" s="17" t="s">
        <v>13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15" t="s">
        <v>40</v>
      </c>
      <c r="D42" s="16"/>
      <c r="E42" s="17" t="s">
        <v>13</v>
      </c>
      <c r="F42" s="18">
        <v>1</v>
      </c>
      <c r="G42" s="19">
        <f>+G43+G44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40</v>
      </c>
      <c r="E43" s="17" t="s">
        <v>13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41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15" t="s">
        <v>42</v>
      </c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42</v>
      </c>
      <c r="D46" s="16"/>
      <c r="E46" s="17" t="s">
        <v>13</v>
      </c>
      <c r="F46" s="18">
        <v>1</v>
      </c>
      <c r="G46" s="19">
        <f>+G47+G48+G49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43</v>
      </c>
      <c r="E47" s="17" t="s">
        <v>13</v>
      </c>
      <c r="F47" s="18">
        <v>1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44</v>
      </c>
      <c r="E48" s="17" t="s">
        <v>13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45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15" t="s">
        <v>46</v>
      </c>
      <c r="C50" s="15"/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2</v>
      </c>
    </row>
    <row r="51" ht="42" customHeight="1">
      <c r="A51" s="22"/>
      <c r="B51" s="23"/>
      <c r="C51" s="15" t="s">
        <v>46</v>
      </c>
      <c r="D51" s="16"/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3</v>
      </c>
    </row>
    <row r="52" ht="42" customHeight="1">
      <c r="A52" s="22"/>
      <c r="B52" s="23"/>
      <c r="C52" s="23"/>
      <c r="D52" s="24" t="s">
        <v>46</v>
      </c>
      <c r="E52" s="17" t="s">
        <v>13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14" t="s">
        <v>47</v>
      </c>
      <c r="B53" s="15"/>
      <c r="C53" s="15"/>
      <c r="D53" s="16"/>
      <c r="E53" s="17" t="s">
        <v>13</v>
      </c>
      <c r="F53" s="18">
        <v>1</v>
      </c>
      <c r="G53" s="19">
        <f>+G54+G56+G57</f>
        <v>0</v>
      </c>
      <c r="H53" s="20"/>
      <c r="I53" s="21">
        <v>44</v>
      </c>
      <c r="J53" s="21"/>
    </row>
    <row r="54" ht="42" customHeight="1">
      <c r="A54" s="14" t="s">
        <v>48</v>
      </c>
      <c r="B54" s="15"/>
      <c r="C54" s="15"/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200</v>
      </c>
    </row>
    <row r="55" ht="42" customHeight="1">
      <c r="A55" s="14" t="s">
        <v>49</v>
      </c>
      <c r="B55" s="15"/>
      <c r="C55" s="15"/>
      <c r="D55" s="16"/>
      <c r="E55" s="17" t="s">
        <v>13</v>
      </c>
      <c r="F55" s="18">
        <v>1</v>
      </c>
      <c r="G55" s="25"/>
      <c r="H55" s="20"/>
      <c r="I55" s="21">
        <v>46</v>
      </c>
      <c r="J55" s="21"/>
    </row>
    <row r="56" ht="42" customHeight="1">
      <c r="A56" s="14" t="s">
        <v>50</v>
      </c>
      <c r="B56" s="15"/>
      <c r="C56" s="15"/>
      <c r="D56" s="16"/>
      <c r="E56" s="17" t="s">
        <v>13</v>
      </c>
      <c r="F56" s="18">
        <v>1</v>
      </c>
      <c r="G56" s="25"/>
      <c r="H56" s="20"/>
      <c r="I56" s="21">
        <v>47</v>
      </c>
      <c r="J56" s="21">
        <v>210</v>
      </c>
    </row>
    <row r="57" ht="42" customHeight="1">
      <c r="A57" s="14" t="s">
        <v>51</v>
      </c>
      <c r="B57" s="15"/>
      <c r="C57" s="15"/>
      <c r="D57" s="16"/>
      <c r="E57" s="17" t="s">
        <v>13</v>
      </c>
      <c r="F57" s="18">
        <v>1</v>
      </c>
      <c r="G57" s="25"/>
      <c r="H57" s="20"/>
      <c r="I57" s="21">
        <v>48</v>
      </c>
      <c r="J57" s="21"/>
    </row>
    <row r="58" ht="42" customHeight="1">
      <c r="A58" s="14" t="s">
        <v>52</v>
      </c>
      <c r="B58" s="15"/>
      <c r="C58" s="15"/>
      <c r="D58" s="16"/>
      <c r="E58" s="17" t="s">
        <v>13</v>
      </c>
      <c r="F58" s="18">
        <v>1</v>
      </c>
      <c r="G58" s="25"/>
      <c r="H58" s="20"/>
      <c r="I58" s="21">
        <v>49</v>
      </c>
      <c r="J58" s="21"/>
    </row>
    <row r="59" ht="42" customHeight="1">
      <c r="A59" s="14" t="s">
        <v>53</v>
      </c>
      <c r="B59" s="15"/>
      <c r="C59" s="15"/>
      <c r="D59" s="16"/>
      <c r="E59" s="17" t="s">
        <v>13</v>
      </c>
      <c r="F59" s="18">
        <v>1</v>
      </c>
      <c r="G59" s="25"/>
      <c r="H59" s="20"/>
      <c r="I59" s="21">
        <v>50</v>
      </c>
      <c r="J59" s="21">
        <v>220</v>
      </c>
    </row>
    <row r="60" ht="42" customHeight="1">
      <c r="A60" s="14" t="s">
        <v>54</v>
      </c>
      <c r="B60" s="15"/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>
        <v>1</v>
      </c>
    </row>
    <row r="61" ht="42" customHeight="1">
      <c r="A61" s="22"/>
      <c r="B61" s="15" t="s">
        <v>54</v>
      </c>
      <c r="C61" s="15"/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>
        <v>2</v>
      </c>
    </row>
    <row r="62" ht="42" customHeight="1">
      <c r="A62" s="22"/>
      <c r="B62" s="23"/>
      <c r="C62" s="15" t="s">
        <v>54</v>
      </c>
      <c r="D62" s="16"/>
      <c r="E62" s="17" t="s">
        <v>13</v>
      </c>
      <c r="F62" s="18">
        <v>1</v>
      </c>
      <c r="G62" s="19">
        <f>+G63</f>
        <v>0</v>
      </c>
      <c r="H62" s="20"/>
      <c r="I62" s="21">
        <v>53</v>
      </c>
      <c r="J62" s="21">
        <v>3</v>
      </c>
    </row>
    <row r="63" ht="42" customHeight="1">
      <c r="A63" s="22"/>
      <c r="B63" s="23"/>
      <c r="C63" s="23"/>
      <c r="D63" s="24" t="s">
        <v>55</v>
      </c>
      <c r="E63" s="17" t="s">
        <v>13</v>
      </c>
      <c r="F63" s="18">
        <v>1</v>
      </c>
      <c r="G63" s="25"/>
      <c r="H63" s="20"/>
      <c r="I63" s="21">
        <v>54</v>
      </c>
      <c r="J63" s="21">
        <v>4</v>
      </c>
    </row>
    <row r="64" ht="42" customHeight="1">
      <c r="A64" s="14" t="s">
        <v>56</v>
      </c>
      <c r="B64" s="15"/>
      <c r="C64" s="15"/>
      <c r="D64" s="16"/>
      <c r="E64" s="17" t="s">
        <v>13</v>
      </c>
      <c r="F64" s="18">
        <v>1</v>
      </c>
      <c r="G64" s="19">
        <f>+G10+G59+G60</f>
        <v>0</v>
      </c>
      <c r="H64" s="20"/>
      <c r="I64" s="21">
        <v>55</v>
      </c>
      <c r="J64" s="21">
        <v>30</v>
      </c>
    </row>
    <row r="65" ht="42" customHeight="1">
      <c r="A65" s="26" t="s">
        <v>57</v>
      </c>
      <c r="B65" s="27"/>
      <c r="C65" s="27"/>
      <c r="D65" s="28"/>
      <c r="E65" s="29" t="s">
        <v>58</v>
      </c>
      <c r="F65" s="30" t="s">
        <v>58</v>
      </c>
      <c r="G65" s="31">
        <f>G64</f>
        <v>0</v>
      </c>
      <c r="I65" s="32">
        <v>56</v>
      </c>
      <c r="J65" s="32">
        <v>90</v>
      </c>
    </row>
    <row r="66" ht="42" customHeight="1"/>
    <row r="67" ht="42" customHeight="1"/>
  </sheetData>
  <sheetProtection sheet="1" objects="1" scenarios="1" spinCount="100000" saltValue="b+aM+pf/srHeTCC6YApObVygNaAdMtpIkYR5ckvUivOi52xKSfQBsXoXe8eeRNHoqvBRuAQmOjVhnnw7rnNCqA==" hashValue="t9oeH3pVoRWn9YwohKu4UQ94n8xyh2iF3K4f72TXhvDLpKyqK71zuxzYWobiZXQO5N6CSnOQYNfkwEdhwku41A==" algorithmName="SHA-512" password="FD80"/>
  <mergeCells count="39">
    <mergeCell ref="A65:D6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6:D16"/>
    <mergeCell ref="A17:D17"/>
    <mergeCell ref="B18:D18"/>
    <mergeCell ref="C19:D19"/>
    <mergeCell ref="B21:D21"/>
    <mergeCell ref="C22:D22"/>
    <mergeCell ref="C24:D24"/>
    <mergeCell ref="C31:D31"/>
    <mergeCell ref="B34:D34"/>
    <mergeCell ref="C35:D35"/>
    <mergeCell ref="C40:D40"/>
    <mergeCell ref="C42:D42"/>
    <mergeCell ref="B45:D45"/>
    <mergeCell ref="C46:D46"/>
    <mergeCell ref="B50:D50"/>
    <mergeCell ref="C51:D51"/>
    <mergeCell ref="A53:D53"/>
    <mergeCell ref="A54:D54"/>
    <mergeCell ref="A55:D55"/>
    <mergeCell ref="A56:D56"/>
    <mergeCell ref="A57:D57"/>
    <mergeCell ref="A58:D58"/>
    <mergeCell ref="A59:D59"/>
    <mergeCell ref="A60:D60"/>
    <mergeCell ref="B61:D61"/>
    <mergeCell ref="C62:D62"/>
    <mergeCell ref="A64:D6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sakagami toshiaki</cp:lastModifiedBy>
  <cp:lastPrinted>2020-10-12T05:07:54Z</cp:lastPrinted>
  <dcterms:created xsi:type="dcterms:W3CDTF">2014-01-09T08:55:00Z</dcterms:created>
  <dcterms:modified xsi:type="dcterms:W3CDTF">2025-09-18T00:16:23Z</dcterms:modified>
</cp:coreProperties>
</file>